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Z7" i="1"/>
  <c r="T7"/>
  <c r="Q7"/>
  <c r="J7"/>
  <c r="D7" s="1"/>
  <c r="I7"/>
  <c r="H7"/>
  <c r="K7" l="1"/>
  <c r="C7"/>
  <c r="E7" s="1"/>
</calcChain>
</file>

<file path=xl/sharedStrings.xml><?xml version="1.0" encoding="utf-8"?>
<sst xmlns="http://schemas.openxmlformats.org/spreadsheetml/2006/main" count="43" uniqueCount="23">
  <si>
    <t>统计单位（盖章）：</t>
  </si>
  <si>
    <t>统计时间：2019年1——11月</t>
    <phoneticPr fontId="2" type="noConversion"/>
  </si>
  <si>
    <t xml:space="preserve"> </t>
  </si>
  <si>
    <t>单位：万元</t>
  </si>
  <si>
    <t>序号</t>
  </si>
  <si>
    <t>单位名称</t>
  </si>
  <si>
    <t>“三公经费”</t>
  </si>
  <si>
    <t>会议费</t>
  </si>
  <si>
    <t>培训费</t>
  </si>
  <si>
    <t>合   计</t>
  </si>
  <si>
    <t>出国(境)费</t>
  </si>
  <si>
    <t>公务用车购置及维护费</t>
  </si>
  <si>
    <t>接待费</t>
  </si>
  <si>
    <t>小计</t>
  </si>
  <si>
    <t>公务用车购置</t>
  </si>
  <si>
    <t>公车运行维护</t>
  </si>
  <si>
    <t>本年数</t>
  </si>
  <si>
    <t>上年同期</t>
  </si>
  <si>
    <t>增长率%</t>
  </si>
  <si>
    <t>增长倍</t>
    <phoneticPr fontId="2" type="noConversion"/>
  </si>
  <si>
    <t>铜仁职院</t>
  </si>
  <si>
    <t>注：本年三公经费增加原因：2018年发生的出国（境）费用由于报账滞后，未能在2018年报账，而在2019年报账；同时，培训费用上涨84.27%；最后导致今年三公经费同比增加74.65%。</t>
    <phoneticPr fontId="2" type="noConversion"/>
  </si>
  <si>
    <t>铜仁职业技术学院2019年1-11月“三公经费”、会议费、培训费支出情况统计表</t>
    <phoneticPr fontId="2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</si>
</sst>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0_ "/>
    <numFmt numFmtId="177" formatCode="0.00_);[Red]\(0.00\)"/>
    <numFmt numFmtId="178" formatCode="#,##0.000_ "/>
  </numFmts>
  <fonts count="17">
    <font>
      <sz val="11"/>
      <color theme="1"/>
      <name val="宋体"/>
      <family val="2"/>
      <charset val="134"/>
      <scheme val="minor"/>
    </font>
    <font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24"/>
      <name val="宋体"/>
      <family val="3"/>
      <charset val="134"/>
    </font>
    <font>
      <b/>
      <sz val="12"/>
      <name val="仿宋_GB2312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sz val="10"/>
      <name val="仿宋_GB2312"/>
      <family val="3"/>
      <charset val="134"/>
    </font>
    <font>
      <sz val="8"/>
      <name val="仿宋_GB2312"/>
      <family val="3"/>
      <charset val="134"/>
    </font>
    <font>
      <b/>
      <sz val="14"/>
      <color indexed="8"/>
      <name val="仿宋_GB2312"/>
      <family val="3"/>
      <charset val="134"/>
    </font>
    <font>
      <sz val="14"/>
      <color indexed="8"/>
      <name val="仿宋_GB2312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>
      <alignment vertical="center"/>
    </xf>
    <xf numFmtId="177" fontId="6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176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/>
    <xf numFmtId="0" fontId="4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 applyProtection="1">
      <alignment horizontal="center"/>
      <protection locked="0"/>
    </xf>
    <xf numFmtId="176" fontId="8" fillId="0" borderId="13" xfId="0" applyNumberFormat="1" applyFont="1" applyBorder="1" applyAlignment="1">
      <alignment horizontal="center"/>
    </xf>
    <xf numFmtId="176" fontId="8" fillId="0" borderId="13" xfId="0" applyNumberFormat="1" applyFont="1" applyBorder="1" applyAlignment="1">
      <alignment horizontal="right"/>
    </xf>
    <xf numFmtId="176" fontId="8" fillId="0" borderId="13" xfId="0" applyNumberFormat="1" applyFont="1" applyBorder="1" applyAlignment="1">
      <alignment horizontal="right" wrapText="1"/>
    </xf>
    <xf numFmtId="176" fontId="8" fillId="0" borderId="5" xfId="0" applyNumberFormat="1" applyFont="1" applyBorder="1" applyAlignment="1">
      <alignment horizontal="right" wrapText="1"/>
    </xf>
    <xf numFmtId="2" fontId="0" fillId="0" borderId="15" xfId="0" applyNumberFormat="1" applyBorder="1" applyAlignment="1"/>
    <xf numFmtId="0" fontId="10" fillId="0" borderId="1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176" fontId="7" fillId="0" borderId="15" xfId="0" applyNumberFormat="1" applyFont="1" applyFill="1" applyBorder="1" applyAlignment="1">
      <alignment wrapText="1"/>
    </xf>
    <xf numFmtId="176" fontId="8" fillId="0" borderId="15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 wrapText="1"/>
    </xf>
    <xf numFmtId="176" fontId="8" fillId="0" borderId="15" xfId="0" applyNumberFormat="1" applyFont="1" applyFill="1" applyBorder="1" applyAlignment="1">
      <alignment horizontal="right" wrapText="1"/>
    </xf>
    <xf numFmtId="43" fontId="7" fillId="0" borderId="15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78" fontId="12" fillId="0" borderId="15" xfId="0" applyNumberFormat="1" applyFont="1" applyFill="1" applyBorder="1" applyAlignment="1">
      <alignment horizontal="right"/>
    </xf>
    <xf numFmtId="43" fontId="13" fillId="0" borderId="15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/>
    </xf>
    <xf numFmtId="176" fontId="7" fillId="0" borderId="2" xfId="0" applyNumberFormat="1" applyFont="1" applyFill="1" applyBorder="1" applyAlignment="1">
      <alignment wrapText="1"/>
    </xf>
    <xf numFmtId="176" fontId="7" fillId="0" borderId="2" xfId="0" applyNumberFormat="1" applyFont="1" applyFill="1" applyBorder="1" applyAlignment="1">
      <alignment horizontal="right"/>
    </xf>
    <xf numFmtId="176" fontId="8" fillId="0" borderId="2" xfId="0" applyNumberFormat="1" applyFont="1" applyFill="1" applyBorder="1" applyAlignment="1">
      <alignment horizontal="right" wrapText="1"/>
    </xf>
    <xf numFmtId="176" fontId="8" fillId="0" borderId="2" xfId="0" applyNumberFormat="1" applyFont="1" applyFill="1" applyBorder="1" applyAlignment="1">
      <alignment horizontal="right"/>
    </xf>
    <xf numFmtId="176" fontId="7" fillId="0" borderId="2" xfId="0" applyNumberFormat="1" applyFont="1" applyFill="1" applyBorder="1" applyAlignment="1">
      <alignment horizontal="right" wrapText="1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tabSelected="1" workbookViewId="0">
      <selection sqref="A1:W1"/>
    </sheetView>
  </sheetViews>
  <sheetFormatPr defaultRowHeight="13.5"/>
  <cols>
    <col min="4" max="4" width="9.875" customWidth="1"/>
  </cols>
  <sheetData>
    <row r="1" spans="1:26" ht="64.5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14.25">
      <c r="A2" s="3" t="s">
        <v>0</v>
      </c>
      <c r="B2" s="3"/>
      <c r="C2" s="3"/>
      <c r="D2" s="3"/>
      <c r="E2" s="3"/>
      <c r="F2" s="4"/>
      <c r="G2" s="5"/>
      <c r="H2" s="6"/>
      <c r="I2" s="7" t="s">
        <v>1</v>
      </c>
      <c r="J2" s="7"/>
      <c r="K2" s="7"/>
      <c r="L2" s="7"/>
      <c r="M2" s="8"/>
      <c r="N2" s="5"/>
      <c r="O2" s="5"/>
      <c r="P2" s="5"/>
      <c r="Q2" s="5"/>
      <c r="R2" s="8"/>
      <c r="S2" s="9" t="s">
        <v>2</v>
      </c>
      <c r="T2" s="6"/>
      <c r="U2" s="8"/>
      <c r="V2" s="9"/>
      <c r="W2" s="6"/>
      <c r="X2" s="8"/>
      <c r="Y2" s="10" t="s">
        <v>3</v>
      </c>
      <c r="Z2" s="6"/>
    </row>
    <row r="3" spans="1:26" ht="15.75" customHeight="1">
      <c r="A3" s="11" t="s">
        <v>4</v>
      </c>
      <c r="B3" s="11" t="s">
        <v>5</v>
      </c>
      <c r="C3" s="12" t="s">
        <v>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5" t="s">
        <v>7</v>
      </c>
      <c r="V3" s="16"/>
      <c r="W3" s="17"/>
      <c r="X3" s="15" t="s">
        <v>8</v>
      </c>
      <c r="Y3" s="16"/>
      <c r="Z3" s="17"/>
    </row>
    <row r="4" spans="1:26" ht="28.5" customHeight="1">
      <c r="A4" s="18"/>
      <c r="B4" s="18"/>
      <c r="C4" s="15" t="s">
        <v>9</v>
      </c>
      <c r="D4" s="16"/>
      <c r="E4" s="17"/>
      <c r="F4" s="15" t="s">
        <v>10</v>
      </c>
      <c r="G4" s="16"/>
      <c r="H4" s="17"/>
      <c r="I4" s="12" t="s">
        <v>11</v>
      </c>
      <c r="J4" s="13"/>
      <c r="K4" s="13"/>
      <c r="L4" s="13"/>
      <c r="M4" s="13"/>
      <c r="N4" s="13"/>
      <c r="O4" s="13"/>
      <c r="P4" s="13"/>
      <c r="Q4" s="14"/>
      <c r="R4" s="15" t="s">
        <v>12</v>
      </c>
      <c r="S4" s="16"/>
      <c r="T4" s="17"/>
      <c r="U4" s="19"/>
      <c r="V4" s="20"/>
      <c r="W4" s="21"/>
      <c r="X4" s="19"/>
      <c r="Y4" s="20"/>
      <c r="Z4" s="21"/>
    </row>
    <row r="5" spans="1:26" ht="27.75" customHeight="1">
      <c r="A5" s="18"/>
      <c r="B5" s="18"/>
      <c r="C5" s="22"/>
      <c r="D5" s="23"/>
      <c r="E5" s="24"/>
      <c r="F5" s="22"/>
      <c r="G5" s="23"/>
      <c r="H5" s="24"/>
      <c r="I5" s="12" t="s">
        <v>13</v>
      </c>
      <c r="J5" s="13"/>
      <c r="K5" s="14"/>
      <c r="L5" s="12" t="s">
        <v>14</v>
      </c>
      <c r="M5" s="13"/>
      <c r="N5" s="14"/>
      <c r="O5" s="12" t="s">
        <v>15</v>
      </c>
      <c r="P5" s="13"/>
      <c r="Q5" s="14"/>
      <c r="R5" s="22"/>
      <c r="S5" s="23"/>
      <c r="T5" s="24"/>
      <c r="U5" s="22"/>
      <c r="V5" s="23"/>
      <c r="W5" s="24"/>
      <c r="X5" s="22"/>
      <c r="Y5" s="23"/>
      <c r="Z5" s="24"/>
    </row>
    <row r="6" spans="1:26" ht="32.25" customHeight="1">
      <c r="A6" s="25"/>
      <c r="B6" s="25"/>
      <c r="C6" s="26" t="s">
        <v>16</v>
      </c>
      <c r="D6" s="27" t="s">
        <v>17</v>
      </c>
      <c r="E6" s="28" t="s">
        <v>18</v>
      </c>
      <c r="F6" s="26" t="s">
        <v>16</v>
      </c>
      <c r="G6" s="27" t="s">
        <v>17</v>
      </c>
      <c r="H6" s="28" t="s">
        <v>19</v>
      </c>
      <c r="I6" s="26" t="s">
        <v>16</v>
      </c>
      <c r="J6" s="27" t="s">
        <v>17</v>
      </c>
      <c r="K6" s="28" t="s">
        <v>18</v>
      </c>
      <c r="L6" s="29" t="s">
        <v>16</v>
      </c>
      <c r="M6" s="30" t="s">
        <v>17</v>
      </c>
      <c r="N6" s="31" t="s">
        <v>18</v>
      </c>
      <c r="O6" s="26" t="s">
        <v>16</v>
      </c>
      <c r="P6" s="27" t="s">
        <v>17</v>
      </c>
      <c r="Q6" s="28" t="s">
        <v>18</v>
      </c>
      <c r="R6" s="26" t="s">
        <v>16</v>
      </c>
      <c r="S6" s="27" t="s">
        <v>17</v>
      </c>
      <c r="T6" s="28" t="s">
        <v>18</v>
      </c>
      <c r="U6" s="26" t="s">
        <v>16</v>
      </c>
      <c r="V6" s="27" t="s">
        <v>17</v>
      </c>
      <c r="W6" s="28" t="s">
        <v>18</v>
      </c>
      <c r="X6" s="26" t="s">
        <v>16</v>
      </c>
      <c r="Y6" s="27" t="s">
        <v>17</v>
      </c>
      <c r="Z6" s="28" t="s">
        <v>18</v>
      </c>
    </row>
    <row r="7" spans="1:26" ht="33" customHeight="1">
      <c r="A7" s="32">
        <v>1</v>
      </c>
      <c r="B7" s="33" t="s">
        <v>20</v>
      </c>
      <c r="C7" s="34">
        <f>F7+I7+R7+U7+X7</f>
        <v>302.75</v>
      </c>
      <c r="D7" s="34">
        <f>G7+J7+S7+V7+Y7</f>
        <v>173.35</v>
      </c>
      <c r="E7" s="35">
        <f>(C7-D7)*100/D7</f>
        <v>74.646668589558701</v>
      </c>
      <c r="F7" s="36">
        <v>27.82</v>
      </c>
      <c r="G7" s="36">
        <v>2.17</v>
      </c>
      <c r="H7" s="35">
        <f>(F7-G7)/G7</f>
        <v>11.820276497695852</v>
      </c>
      <c r="I7" s="36">
        <f>L7+O7</f>
        <v>36.96</v>
      </c>
      <c r="J7" s="36">
        <f>M7+P7</f>
        <v>37.200000000000003</v>
      </c>
      <c r="K7" s="35">
        <f>(I7-J7)*100/J7</f>
        <v>-0.64516129032258596</v>
      </c>
      <c r="L7" s="37"/>
      <c r="M7" s="37"/>
      <c r="N7" s="37"/>
      <c r="O7" s="38">
        <v>36.96</v>
      </c>
      <c r="P7" s="36">
        <v>37.200000000000003</v>
      </c>
      <c r="Q7" s="35">
        <f>(O7-P7)*100/P7</f>
        <v>-0.64516129032258596</v>
      </c>
      <c r="R7" s="36">
        <v>3.75</v>
      </c>
      <c r="S7" s="36">
        <v>6.29</v>
      </c>
      <c r="T7" s="35">
        <f>(R7-S7)*100/S7</f>
        <v>-40.381558028616851</v>
      </c>
      <c r="U7" s="36">
        <v>0</v>
      </c>
      <c r="V7" s="36">
        <v>0.57999999999999996</v>
      </c>
      <c r="W7" s="36">
        <v>0</v>
      </c>
      <c r="X7" s="36">
        <v>234.22</v>
      </c>
      <c r="Y7" s="36">
        <v>127.11</v>
      </c>
      <c r="Z7" s="35">
        <f>(X7-Y7)*100/Y7</f>
        <v>84.265596727244116</v>
      </c>
    </row>
    <row r="8" spans="1:26" ht="33" customHeight="1">
      <c r="A8" s="39"/>
      <c r="B8" s="40"/>
      <c r="C8" s="41"/>
      <c r="D8" s="41"/>
      <c r="E8" s="42"/>
      <c r="F8" s="43"/>
      <c r="G8" s="43"/>
      <c r="H8" s="42"/>
      <c r="I8" s="44"/>
      <c r="J8" s="41"/>
      <c r="K8" s="44"/>
      <c r="L8" s="45"/>
      <c r="M8" s="45"/>
      <c r="N8" s="46"/>
      <c r="O8" s="45"/>
      <c r="P8" s="45"/>
      <c r="Q8" s="43"/>
      <c r="R8" s="47"/>
      <c r="S8" s="45"/>
      <c r="T8" s="43"/>
      <c r="U8" s="45"/>
      <c r="V8" s="45"/>
      <c r="W8" s="43"/>
      <c r="X8" s="48"/>
      <c r="Y8" s="45"/>
      <c r="Z8" s="43"/>
    </row>
    <row r="9" spans="1:26" ht="33" customHeight="1">
      <c r="A9" s="49"/>
      <c r="B9" s="50"/>
      <c r="C9" s="41"/>
      <c r="D9" s="41"/>
      <c r="E9" s="42"/>
      <c r="F9" s="44"/>
      <c r="G9" s="44"/>
      <c r="H9" s="43"/>
      <c r="I9" s="44"/>
      <c r="J9" s="44"/>
      <c r="K9" s="44"/>
      <c r="L9" s="43"/>
      <c r="M9" s="43"/>
      <c r="N9" s="43"/>
      <c r="O9" s="43"/>
      <c r="P9" s="45"/>
      <c r="Q9" s="43"/>
      <c r="R9" s="43"/>
      <c r="S9" s="45"/>
      <c r="T9" s="43"/>
      <c r="U9" s="43"/>
      <c r="V9" s="45"/>
      <c r="W9" s="43"/>
      <c r="X9" s="43"/>
      <c r="Y9" s="45"/>
      <c r="Z9" s="43"/>
    </row>
    <row r="10" spans="1:26" ht="33" customHeight="1">
      <c r="A10" s="51"/>
      <c r="B10" s="52"/>
      <c r="C10" s="53"/>
      <c r="D10" s="53"/>
      <c r="E10" s="54"/>
      <c r="F10" s="55"/>
      <c r="G10" s="55"/>
      <c r="H10" s="56"/>
      <c r="I10" s="55"/>
      <c r="J10" s="53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3"/>
      <c r="V10" s="53"/>
      <c r="W10" s="57"/>
      <c r="X10" s="53"/>
      <c r="Y10" s="53"/>
      <c r="Z10" s="57"/>
    </row>
    <row r="11" spans="1:26">
      <c r="A11" s="58" t="s">
        <v>21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60"/>
    </row>
  </sheetData>
  <mergeCells count="15">
    <mergeCell ref="A11:Z11"/>
    <mergeCell ref="X3:Z5"/>
    <mergeCell ref="C4:E5"/>
    <mergeCell ref="F4:H5"/>
    <mergeCell ref="I4:Q4"/>
    <mergeCell ref="R4:T5"/>
    <mergeCell ref="I5:K5"/>
    <mergeCell ref="L5:N5"/>
    <mergeCell ref="O5:Q5"/>
    <mergeCell ref="A1:W1"/>
    <mergeCell ref="I2:L2"/>
    <mergeCell ref="A3:A6"/>
    <mergeCell ref="B3:B6"/>
    <mergeCell ref="C3:T3"/>
    <mergeCell ref="U3:W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2019-12-11T06:19:38Z</cp:lastPrinted>
  <dcterms:created xsi:type="dcterms:W3CDTF">2019-12-11T06:17:16Z</dcterms:created>
  <dcterms:modified xsi:type="dcterms:W3CDTF">2019-12-11T06:20:46Z</dcterms:modified>
</cp:coreProperties>
</file>